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BuÇalışmaKitabı"/>
  <bookViews>
    <workbookView xWindow="0" yWindow="0" windowWidth="19200" windowHeight="11445"/>
  </bookViews>
  <sheets>
    <sheet name="Form" sheetId="1" r:id="rId1"/>
    <sheet name="Üst Yazı" sheetId="2" r:id="rId2"/>
  </sheets>
  <externalReferences>
    <externalReference r:id="rId3"/>
  </externalReferences>
  <definedNames>
    <definedName name="_xlnm.Print_Area" localSheetId="1">'Üst Yazı'!$A$1:$CF$44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/>
  <c r="I4"/>
  <c r="I5" l="1"/>
  <c r="A16" i="2"/>
  <c r="BU6"/>
  <c r="AS40" l="1"/>
  <c r="AR40"/>
  <c r="A40"/>
  <c r="AS39"/>
  <c r="AR39"/>
  <c r="A39"/>
  <c r="AY37"/>
  <c r="H26"/>
</calcChain>
</file>

<file path=xl/sharedStrings.xml><?xml version="1.0" encoding="utf-8"?>
<sst xmlns="http://schemas.openxmlformats.org/spreadsheetml/2006/main" count="70" uniqueCount="39">
  <si>
    <t>Gençlik Hizmetleri ve Bağımlılıkla Mücadele</t>
  </si>
  <si>
    <t>a-Faaliyet (Vaaz,Seminer Vb.):</t>
  </si>
  <si>
    <t>b- Konusu:</t>
  </si>
  <si>
    <t>c-Konuşmacı/Faaliyeti icra Edenler:</t>
  </si>
  <si>
    <t>d-Hedef Kitle:</t>
  </si>
  <si>
    <t>e-Katılımcı Sayısı:</t>
  </si>
  <si>
    <t>Engellilere Yönelik Faaliyetler</t>
  </si>
  <si>
    <t>Ailelere Yönelik Rehberlik Hizmetleri</t>
  </si>
  <si>
    <t>Sabah Namazı Buluşmaları</t>
  </si>
  <si>
    <t>4-6 Yaş Faaliyetleri</t>
  </si>
  <si>
    <t>Her Kursun Bir Yetim  Kardeşi Olsun Projesi</t>
  </si>
  <si>
    <t>Göçmenlere Yönelik Yapılan Faaliyetler</t>
  </si>
  <si>
    <t>T.C.</t>
  </si>
  <si>
    <t>İlçe Müftülüğü</t>
  </si>
  <si>
    <t>Sayı</t>
  </si>
  <si>
    <t>:</t>
  </si>
  <si>
    <t>Konu</t>
  </si>
  <si>
    <t>ISPARTA VALİLİĞİNE</t>
  </si>
  <si>
    <t>( İl Müftülüğü )</t>
  </si>
  <si>
    <t>Furkan SEYMAN</t>
  </si>
  <si>
    <t>Ek</t>
  </si>
  <si>
    <t>V.H.K.İ. Ali KOÇ</t>
  </si>
  <si>
    <t>Müftü D. Ali ÇETMİ</t>
  </si>
  <si>
    <t>Kaymakam V.</t>
  </si>
  <si>
    <t xml:space="preserve">  ATABEY KAYMAKAMLIĞI</t>
  </si>
  <si>
    <t>54484973/249 -</t>
  </si>
  <si>
    <t>Faaliyet Raporu</t>
  </si>
  <si>
    <t>İlgi:</t>
  </si>
  <si>
    <t>Bilgilerinize arz ederim.</t>
  </si>
  <si>
    <t>: Faaliyet Raporu</t>
  </si>
  <si>
    <t xml:space="preserve"> 13.02.2019 tarihli ve 40794420/249-462 sayılı yazı</t>
  </si>
  <si>
    <t>Yeni Mah. A. Aykon Doğan Cad. No:11 Atabey/ISPARTA</t>
  </si>
  <si>
    <t>Bilgi İçin: Ali KOÇ</t>
  </si>
  <si>
    <t>Telefon No: (0 246) 271 20 28  Faks No: (0 246) 271 28 92</t>
  </si>
  <si>
    <t>Veri Hazırlama ve Kontrol İşletmeni</t>
  </si>
  <si>
    <t>e-Posta: atabey@diyanet.gov.tr  İnternet Adresi: http://ısparta.diyanet.gov.tr/atabey</t>
  </si>
  <si>
    <t>Telefon No: (0 246) 271 20 28</t>
  </si>
  <si>
    <t>Adı soyadı</t>
  </si>
  <si>
    <t>Unvanı</t>
  </si>
</sst>
</file>

<file path=xl/styles.xml><?xml version="1.0" encoding="utf-8"?>
<styleSheet xmlns="http://schemas.openxmlformats.org/spreadsheetml/2006/main">
  <numFmts count="1">
    <numFmt numFmtId="164" formatCode="dd/mm/yyyy;@"/>
  </numFmts>
  <fonts count="12">
    <font>
      <sz val="12"/>
      <color theme="1"/>
      <name val="Times New Roman"/>
      <family val="2"/>
      <charset val="162"/>
    </font>
    <font>
      <sz val="11"/>
      <color theme="1"/>
      <name val="Calibri"/>
      <family val="2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7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164" fontId="4" fillId="0" borderId="0" xfId="1" applyNumberFormat="1" applyFont="1" applyAlignment="1">
      <alignment vertical="center"/>
    </xf>
    <xf numFmtId="164" fontId="4" fillId="0" borderId="0" xfId="1" applyNumberFormat="1" applyFont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4" fillId="0" borderId="0" xfId="1" applyFont="1" applyAlignment="1">
      <alignment horizontal="justify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/>
    </xf>
    <xf numFmtId="0" fontId="3" fillId="0" borderId="0" xfId="1" applyAlignment="1">
      <alignment wrapText="1"/>
    </xf>
    <xf numFmtId="0" fontId="4" fillId="0" borderId="0" xfId="1" applyNumberFormat="1" applyFont="1" applyAlignment="1">
      <alignment vertical="center"/>
    </xf>
    <xf numFmtId="14" fontId="4" fillId="0" borderId="0" xfId="1" applyNumberFormat="1" applyFont="1" applyAlignment="1">
      <alignment horizontal="center" vertical="center"/>
    </xf>
    <xf numFmtId="14" fontId="4" fillId="0" borderId="0" xfId="1" applyNumberFormat="1" applyFont="1" applyAlignment="1">
      <alignment vertical="center"/>
    </xf>
    <xf numFmtId="0" fontId="8" fillId="0" borderId="0" xfId="1" applyFont="1" applyBorder="1" applyAlignment="1">
      <alignment horizontal="right"/>
    </xf>
    <xf numFmtId="0" fontId="8" fillId="0" borderId="0" xfId="1" applyFont="1" applyAlignment="1">
      <alignment horizontal="right"/>
    </xf>
    <xf numFmtId="0" fontId="4" fillId="0" borderId="0" xfId="1" applyFont="1"/>
    <xf numFmtId="0" fontId="6" fillId="3" borderId="0" xfId="1" applyFont="1" applyFill="1" applyAlignment="1">
      <alignment horizontal="center" vertical="center"/>
    </xf>
    <xf numFmtId="14" fontId="5" fillId="3" borderId="0" xfId="1" applyNumberFormat="1" applyFont="1" applyFill="1" applyAlignment="1">
      <alignment horizontal="center"/>
    </xf>
    <xf numFmtId="0" fontId="0" fillId="0" borderId="0" xfId="0" applyAlignment="1">
      <alignment wrapText="1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4" fillId="0" borderId="0" xfId="1" applyFont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/>
    </xf>
    <xf numFmtId="0" fontId="4" fillId="0" borderId="0" xfId="1" applyFont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Alignment="1">
      <alignment horizontal="justify" vertical="center" wrapText="1"/>
    </xf>
    <xf numFmtId="164" fontId="4" fillId="0" borderId="0" xfId="1" applyNumberFormat="1" applyFont="1" applyAlignment="1">
      <alignment horizontal="right" vertical="center"/>
    </xf>
    <xf numFmtId="0" fontId="11" fillId="0" borderId="0" xfId="1" applyFont="1" applyFill="1" applyBorder="1" applyAlignment="1">
      <alignment horizontal="left" vertical="center"/>
    </xf>
    <xf numFmtId="14" fontId="7" fillId="0" borderId="0" xfId="1" applyNumberFormat="1" applyFont="1" applyAlignment="1">
      <alignment horizontal="center" vertical="center"/>
    </xf>
    <xf numFmtId="14" fontId="5" fillId="2" borderId="0" xfId="1" applyNumberFormat="1" applyFont="1" applyFill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9" fillId="0" borderId="11" xfId="1" applyFont="1" applyFill="1" applyBorder="1" applyAlignment="1">
      <alignment horizontal="left" vertical="center"/>
    </xf>
    <xf numFmtId="0" fontId="10" fillId="0" borderId="11" xfId="1" applyFont="1" applyFill="1" applyBorder="1" applyAlignment="1">
      <alignment horizontal="left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&#214;ZLE&#350;MEL&#304;%20PERSONELLER/S&#214;ZLE&#350;ME%20MET&#304;NLER&#304;%20YEN&#304;/G&#252;ncel-S&#246;zle&#351;meli%20Program&#305;%202019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işiler"/>
      <sheetName val="Tebliğ Tebellüğ"/>
      <sheetName val="Dilekçe"/>
      <sheetName val="Etik"/>
      <sheetName val="Aile Durumu Bildirimi"/>
      <sheetName val="İl-Başlama"/>
      <sheetName val="Maliye-Başlama"/>
      <sheetName val="İ.H"/>
      <sheetName val="M.K."/>
      <sheetName val="K.K.Ö."/>
      <sheetName val="İl-TekYenileme"/>
      <sheetName val="İl-TopluYenileme"/>
      <sheetName val="Liste"/>
      <sheetName val="Anasayf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/>
  <dimension ref="A1:J40"/>
  <sheetViews>
    <sheetView tabSelected="1" topLeftCell="A13" workbookViewId="0">
      <selection activeCell="C42" sqref="C42"/>
    </sheetView>
  </sheetViews>
  <sheetFormatPr defaultRowHeight="15.75"/>
  <cols>
    <col min="1" max="1" width="20.875" customWidth="1"/>
    <col min="2" max="2" width="28.375" customWidth="1"/>
    <col min="3" max="3" width="41.25" customWidth="1"/>
    <col min="6" max="10" width="9" hidden="1" customWidth="1"/>
    <col min="11" max="24" width="9" customWidth="1"/>
  </cols>
  <sheetData>
    <row r="1" spans="1:9" ht="23.25" customHeight="1" thickBot="1">
      <c r="A1" s="31" t="str">
        <f xml:space="preserve">       CONCATENATE("ATABEY İLÇE MÜFTÜLÜĞÜ  ","……………………",   "AYI  FAALİYET RAPORU")</f>
        <v>ATABEY İLÇE MÜFTÜLÜĞÜ  ……………………AYI  FAALİYET RAPORU</v>
      </c>
      <c r="B1" s="31"/>
      <c r="C1" s="31"/>
    </row>
    <row r="2" spans="1:9" ht="18.75" customHeight="1">
      <c r="A2" s="32" t="s">
        <v>0</v>
      </c>
      <c r="B2" s="2" t="s">
        <v>1</v>
      </c>
      <c r="C2" s="25"/>
    </row>
    <row r="3" spans="1:9" ht="21.75" customHeight="1">
      <c r="A3" s="29"/>
      <c r="B3" s="1" t="s">
        <v>2</v>
      </c>
      <c r="C3" s="26"/>
    </row>
    <row r="4" spans="1:9" ht="28.5" customHeight="1">
      <c r="A4" s="29"/>
      <c r="B4" s="1" t="s">
        <v>3</v>
      </c>
      <c r="C4" s="27"/>
      <c r="D4" s="24"/>
      <c r="I4" t="str">
        <f ca="1">TEXT(TODAY()-28,"aaaa ")</f>
        <v xml:space="preserve">Şubat </v>
      </c>
    </row>
    <row r="5" spans="1:9" ht="21.75" customHeight="1">
      <c r="A5" s="29"/>
      <c r="B5" s="1" t="s">
        <v>4</v>
      </c>
      <c r="C5" s="26"/>
      <c r="I5" t="str">
        <f ca="1">UPPER(I4)</f>
        <v xml:space="preserve">ŞUBAT </v>
      </c>
    </row>
    <row r="6" spans="1:9" ht="21.75" customHeight="1">
      <c r="A6" s="29"/>
      <c r="B6" s="1" t="s">
        <v>5</v>
      </c>
      <c r="C6" s="26"/>
    </row>
    <row r="7" spans="1:9" ht="21.75" customHeight="1">
      <c r="A7" s="29" t="s">
        <v>6</v>
      </c>
      <c r="B7" s="1" t="s">
        <v>1</v>
      </c>
      <c r="C7" s="26"/>
    </row>
    <row r="8" spans="1:9" ht="21.75" customHeight="1">
      <c r="A8" s="29"/>
      <c r="B8" s="1" t="s">
        <v>2</v>
      </c>
      <c r="C8" s="26"/>
    </row>
    <row r="9" spans="1:9" ht="21.75" customHeight="1">
      <c r="A9" s="29"/>
      <c r="B9" s="1" t="s">
        <v>3</v>
      </c>
      <c r="C9" s="26"/>
    </row>
    <row r="10" spans="1:9" ht="21.75" customHeight="1">
      <c r="A10" s="29"/>
      <c r="B10" s="1" t="s">
        <v>4</v>
      </c>
      <c r="C10" s="26"/>
    </row>
    <row r="11" spans="1:9" ht="21.75" customHeight="1">
      <c r="A11" s="29"/>
      <c r="B11" s="1" t="s">
        <v>5</v>
      </c>
      <c r="C11" s="26"/>
    </row>
    <row r="12" spans="1:9" ht="21.75" customHeight="1">
      <c r="A12" s="29" t="s">
        <v>7</v>
      </c>
      <c r="B12" s="1" t="s">
        <v>1</v>
      </c>
      <c r="C12" s="26"/>
    </row>
    <row r="13" spans="1:9" ht="21.75" customHeight="1">
      <c r="A13" s="29"/>
      <c r="B13" s="1" t="s">
        <v>2</v>
      </c>
      <c r="C13" s="26"/>
    </row>
    <row r="14" spans="1:9" ht="21.75" customHeight="1">
      <c r="A14" s="29"/>
      <c r="B14" s="1" t="s">
        <v>3</v>
      </c>
      <c r="C14" s="26"/>
    </row>
    <row r="15" spans="1:9" ht="21.75" customHeight="1">
      <c r="A15" s="29"/>
      <c r="B15" s="1" t="s">
        <v>4</v>
      </c>
      <c r="C15" s="26"/>
    </row>
    <row r="16" spans="1:9" ht="21.75" customHeight="1">
      <c r="A16" s="29"/>
      <c r="B16" s="1" t="s">
        <v>5</v>
      </c>
      <c r="C16" s="26"/>
    </row>
    <row r="17" spans="1:3" ht="21.75" customHeight="1">
      <c r="A17" s="29" t="s">
        <v>8</v>
      </c>
      <c r="B17" s="1" t="s">
        <v>1</v>
      </c>
      <c r="C17" s="26"/>
    </row>
    <row r="18" spans="1:3" ht="21.75" customHeight="1">
      <c r="A18" s="29"/>
      <c r="B18" s="1" t="s">
        <v>2</v>
      </c>
      <c r="C18" s="26"/>
    </row>
    <row r="19" spans="1:3" ht="21.75" customHeight="1">
      <c r="A19" s="29"/>
      <c r="B19" s="1" t="s">
        <v>3</v>
      </c>
      <c r="C19" s="26"/>
    </row>
    <row r="20" spans="1:3" ht="21.75" customHeight="1">
      <c r="A20" s="29"/>
      <c r="B20" s="1" t="s">
        <v>4</v>
      </c>
      <c r="C20" s="26"/>
    </row>
    <row r="21" spans="1:3" ht="21.75" customHeight="1">
      <c r="A21" s="29"/>
      <c r="B21" s="1" t="s">
        <v>5</v>
      </c>
      <c r="C21" s="26"/>
    </row>
    <row r="22" spans="1:3" ht="21.75" customHeight="1">
      <c r="A22" s="29" t="s">
        <v>9</v>
      </c>
      <c r="B22" s="1" t="s">
        <v>1</v>
      </c>
      <c r="C22" s="26"/>
    </row>
    <row r="23" spans="1:3" ht="21.75" customHeight="1">
      <c r="A23" s="29"/>
      <c r="B23" s="1" t="s">
        <v>2</v>
      </c>
      <c r="C23" s="26"/>
    </row>
    <row r="24" spans="1:3" ht="21.75" customHeight="1">
      <c r="A24" s="29"/>
      <c r="B24" s="1" t="s">
        <v>3</v>
      </c>
      <c r="C24" s="26"/>
    </row>
    <row r="25" spans="1:3" ht="21.75" customHeight="1">
      <c r="A25" s="29"/>
      <c r="B25" s="1" t="s">
        <v>4</v>
      </c>
      <c r="C25" s="26"/>
    </row>
    <row r="26" spans="1:3" ht="21.75" customHeight="1">
      <c r="A26" s="29"/>
      <c r="B26" s="1" t="s">
        <v>5</v>
      </c>
      <c r="C26" s="26"/>
    </row>
    <row r="27" spans="1:3" ht="21.75" customHeight="1">
      <c r="A27" s="29" t="s">
        <v>10</v>
      </c>
      <c r="B27" s="1" t="s">
        <v>1</v>
      </c>
      <c r="C27" s="26"/>
    </row>
    <row r="28" spans="1:3" ht="21.75" customHeight="1">
      <c r="A28" s="29"/>
      <c r="B28" s="1" t="s">
        <v>2</v>
      </c>
      <c r="C28" s="26"/>
    </row>
    <row r="29" spans="1:3" ht="21.75" customHeight="1">
      <c r="A29" s="29"/>
      <c r="B29" s="1" t="s">
        <v>3</v>
      </c>
      <c r="C29" s="26"/>
    </row>
    <row r="30" spans="1:3" ht="21.75" customHeight="1">
      <c r="A30" s="29"/>
      <c r="B30" s="1" t="s">
        <v>4</v>
      </c>
      <c r="C30" s="26"/>
    </row>
    <row r="31" spans="1:3" ht="21.75" customHeight="1">
      <c r="A31" s="29"/>
      <c r="B31" s="1" t="s">
        <v>5</v>
      </c>
      <c r="C31" s="26"/>
    </row>
    <row r="32" spans="1:3" ht="21.75" customHeight="1">
      <c r="A32" s="29" t="s">
        <v>11</v>
      </c>
      <c r="B32" s="1" t="s">
        <v>1</v>
      </c>
      <c r="C32" s="26"/>
    </row>
    <row r="33" spans="1:3" ht="21.75" customHeight="1">
      <c r="A33" s="29"/>
      <c r="B33" s="1" t="s">
        <v>2</v>
      </c>
      <c r="C33" s="26"/>
    </row>
    <row r="34" spans="1:3" ht="21.75" customHeight="1">
      <c r="A34" s="29"/>
      <c r="B34" s="1" t="s">
        <v>3</v>
      </c>
      <c r="C34" s="26"/>
    </row>
    <row r="35" spans="1:3" ht="21.75" customHeight="1">
      <c r="A35" s="29"/>
      <c r="B35" s="1" t="s">
        <v>4</v>
      </c>
      <c r="C35" s="26"/>
    </row>
    <row r="36" spans="1:3" ht="21.75" customHeight="1" thickBot="1">
      <c r="A36" s="30"/>
      <c r="B36" s="3" t="s">
        <v>5</v>
      </c>
      <c r="C36" s="28"/>
    </row>
    <row r="38" spans="1:3">
      <c r="C38" s="4" t="s">
        <v>37</v>
      </c>
    </row>
    <row r="39" spans="1:3">
      <c r="C39" s="4" t="s">
        <v>38</v>
      </c>
    </row>
    <row r="40" spans="1:3">
      <c r="C40" s="4"/>
    </row>
  </sheetData>
  <mergeCells count="8">
    <mergeCell ref="A32:A36"/>
    <mergeCell ref="A1:C1"/>
    <mergeCell ref="A2:A6"/>
    <mergeCell ref="A7:A11"/>
    <mergeCell ref="A12:A16"/>
    <mergeCell ref="A17:A21"/>
    <mergeCell ref="A22:A26"/>
    <mergeCell ref="A27:A31"/>
  </mergeCells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2"/>
  <dimension ref="A1:CP864"/>
  <sheetViews>
    <sheetView workbookViewId="0">
      <selection activeCell="AB27" sqref="AB27"/>
    </sheetView>
  </sheetViews>
  <sheetFormatPr defaultColWidth="8.25" defaultRowHeight="15"/>
  <cols>
    <col min="1" max="1" width="1.5" style="6" customWidth="1"/>
    <col min="2" max="83" width="0.875" style="6" customWidth="1"/>
    <col min="84" max="84" width="2.375" style="6" customWidth="1"/>
    <col min="85" max="85" width="22.25" style="5" customWidth="1"/>
    <col min="86" max="16384" width="8.25" style="6"/>
  </cols>
  <sheetData>
    <row r="1" spans="1:85" ht="15.75">
      <c r="A1" s="33" t="s">
        <v>12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</row>
    <row r="2" spans="1:85" ht="15.75">
      <c r="A2" s="33" t="s">
        <v>24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</row>
    <row r="3" spans="1:85" ht="15.75">
      <c r="A3" s="33" t="s">
        <v>13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22"/>
    </row>
    <row r="4" spans="1:85" ht="21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23"/>
    </row>
    <row r="5" spans="1:85" ht="15.7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</row>
    <row r="6" spans="1:85" ht="15.75" customHeight="1">
      <c r="A6" s="36" t="s">
        <v>14</v>
      </c>
      <c r="B6" s="36"/>
      <c r="C6" s="36"/>
      <c r="D6" s="36"/>
      <c r="E6" s="36"/>
      <c r="F6" s="36"/>
      <c r="G6" s="36"/>
      <c r="H6" s="8" t="s">
        <v>15</v>
      </c>
      <c r="I6" s="36" t="s">
        <v>25</v>
      </c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9"/>
      <c r="BT6" s="9"/>
      <c r="BU6" s="39">
        <f ca="1">TODAY()</f>
        <v>43550</v>
      </c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10"/>
    </row>
    <row r="7" spans="1:85" ht="15.75" customHeight="1">
      <c r="A7" s="36" t="s">
        <v>16</v>
      </c>
      <c r="B7" s="36"/>
      <c r="C7" s="36"/>
      <c r="D7" s="36"/>
      <c r="E7" s="36"/>
      <c r="F7" s="36"/>
      <c r="G7" s="36"/>
      <c r="H7" s="8" t="s">
        <v>15</v>
      </c>
      <c r="I7" s="36" t="s">
        <v>26</v>
      </c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</row>
    <row r="8" spans="1:85" ht="15.75">
      <c r="A8" s="7"/>
      <c r="B8" s="7"/>
      <c r="C8" s="7"/>
      <c r="D8" s="7"/>
      <c r="E8" s="7"/>
      <c r="F8" s="7"/>
      <c r="G8" s="7"/>
      <c r="H8" s="7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</row>
    <row r="9" spans="1:85" ht="15.7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</row>
    <row r="10" spans="1:85" ht="15.7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</row>
    <row r="11" spans="1:85" ht="2.2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11"/>
      <c r="AP11" s="11"/>
      <c r="AQ11" s="11"/>
      <c r="AR11" s="11"/>
      <c r="AS11" s="11"/>
      <c r="AT11" s="11"/>
      <c r="AU11" s="37"/>
      <c r="AV11" s="37"/>
      <c r="AW11" s="11"/>
      <c r="AX11" s="11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1:85" ht="15.75">
      <c r="A12" s="33" t="s">
        <v>17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8"/>
    </row>
    <row r="13" spans="1:85" ht="15.75">
      <c r="A13" s="33" t="s">
        <v>18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8"/>
    </row>
    <row r="14" spans="1:85" ht="15.7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</row>
    <row r="15" spans="1:85" ht="52.5" customHeight="1">
      <c r="A15" s="7" t="s">
        <v>27</v>
      </c>
      <c r="B15" s="7"/>
      <c r="C15" s="7"/>
      <c r="D15" s="7"/>
      <c r="E15" s="7" t="s">
        <v>30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</row>
    <row r="16" spans="1:85" ht="15.6" customHeight="1">
      <c r="A16" s="38" t="str">
        <f ca="1">CONCATENATE("            İlgi yazı gereği ilçemiz müftülüğünün din hizmetlerinin daha etkin ve verimli bir şekilde yürütülmesi kapsamında 2019 yılı ",Form!I4," ayında yapmış olduğu faaliyetlere ilişkin raporu ekte sunulmuştur.")</f>
        <v xml:space="preserve">            İlgi yazı gereği ilçemiz müftülüğünün din hizmetlerinin daha etkin ve verimli bir şekilde yürütülmesi kapsamında 2019 yılı Şubat  ayında yapmış olduğu faaliyetlere ilişkin raporu ekte sunulmuştur.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12"/>
    </row>
    <row r="17" spans="1:94" ht="15.6" customHeight="1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12"/>
    </row>
    <row r="18" spans="1:94" ht="15.6" customHeight="1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12"/>
    </row>
    <row r="19" spans="1:94" ht="54.75" customHeight="1">
      <c r="A19" s="13"/>
      <c r="B19" s="13"/>
      <c r="C19" s="13"/>
      <c r="D19" s="13"/>
      <c r="E19" s="13"/>
      <c r="F19" s="13"/>
      <c r="G19" s="13"/>
      <c r="H19" s="13"/>
      <c r="I19" s="36" t="s">
        <v>28</v>
      </c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14"/>
    </row>
    <row r="20" spans="1:94" ht="15.75" customHeight="1">
      <c r="A20" s="13"/>
      <c r="B20" s="13"/>
      <c r="C20" s="13"/>
      <c r="D20" s="13"/>
      <c r="E20" s="13"/>
      <c r="F20" s="13"/>
      <c r="G20" s="13"/>
      <c r="H20" s="13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H20" s="15"/>
      <c r="CI20" s="15"/>
      <c r="CJ20" s="15"/>
      <c r="CK20" s="15"/>
      <c r="CL20" s="15"/>
      <c r="CM20" s="15"/>
      <c r="CN20" s="15"/>
      <c r="CO20" s="15"/>
      <c r="CP20" s="15"/>
    </row>
    <row r="21" spans="1:94" ht="26.25" customHeight="1">
      <c r="A21" s="13"/>
      <c r="B21" s="13"/>
      <c r="C21" s="13"/>
      <c r="D21" s="13"/>
      <c r="E21" s="13"/>
      <c r="F21" s="13"/>
      <c r="G21" s="13"/>
      <c r="H21" s="13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H21" s="15"/>
      <c r="CI21" s="15"/>
      <c r="CJ21" s="15"/>
      <c r="CK21" s="15"/>
      <c r="CL21" s="15"/>
      <c r="CM21" s="15"/>
      <c r="CN21" s="15"/>
      <c r="CO21" s="15"/>
      <c r="CP21" s="15"/>
    </row>
    <row r="22" spans="1:94" ht="15.7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33" t="s">
        <v>19</v>
      </c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8"/>
      <c r="CH22" s="15"/>
      <c r="CI22" s="15"/>
      <c r="CJ22" s="15"/>
      <c r="CK22" s="15"/>
      <c r="CL22" s="15"/>
      <c r="CM22" s="15"/>
      <c r="CN22" s="15"/>
      <c r="CO22" s="15"/>
      <c r="CP22" s="15"/>
    </row>
    <row r="23" spans="1:94" ht="15.7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33" t="s">
        <v>23</v>
      </c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8"/>
      <c r="CH23" s="15"/>
      <c r="CI23" s="15"/>
      <c r="CJ23" s="15"/>
      <c r="CK23" s="15"/>
      <c r="CL23" s="15"/>
      <c r="CM23" s="15"/>
      <c r="CN23" s="15"/>
      <c r="CO23" s="15"/>
      <c r="CP23" s="15"/>
    </row>
    <row r="24" spans="1:94" ht="15.7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H24" s="15"/>
      <c r="CI24" s="15"/>
      <c r="CJ24" s="15"/>
      <c r="CK24" s="15"/>
      <c r="CL24" s="15"/>
      <c r="CM24" s="15"/>
      <c r="CN24" s="15"/>
      <c r="CO24" s="15"/>
      <c r="CP24" s="15"/>
    </row>
    <row r="25" spans="1:94" ht="15.7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H25" s="15"/>
      <c r="CI25" s="15"/>
      <c r="CJ25" s="15"/>
      <c r="CK25" s="15"/>
      <c r="CL25" s="15"/>
      <c r="CM25" s="15"/>
      <c r="CN25" s="15"/>
      <c r="CO25" s="15"/>
      <c r="CP25" s="15"/>
    </row>
    <row r="26" spans="1:94" ht="15.75">
      <c r="A26" s="7"/>
      <c r="B26" s="7"/>
      <c r="C26" s="7"/>
      <c r="D26" s="7"/>
      <c r="E26" s="7"/>
      <c r="F26" s="7"/>
      <c r="G26" s="7"/>
      <c r="H26" s="8" t="str">
        <f>IF(A26="","",":")</f>
        <v/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</row>
    <row r="27" spans="1:94" ht="15.7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14"/>
      <c r="AQ27" s="14"/>
      <c r="AR27" s="14"/>
      <c r="AS27" s="14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</row>
    <row r="28" spans="1:94" ht="6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14"/>
      <c r="AQ28" s="14"/>
      <c r="AR28" s="14"/>
      <c r="AS28" s="14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</row>
    <row r="29" spans="1:94" ht="15.7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14"/>
      <c r="AQ29" s="14"/>
      <c r="AR29" s="14"/>
      <c r="AS29" s="14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</row>
    <row r="30" spans="1:94" ht="9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14"/>
      <c r="AQ30" s="14"/>
      <c r="AR30" s="14"/>
      <c r="AS30" s="14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</row>
    <row r="31" spans="1:94" ht="6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14"/>
      <c r="AQ31" s="14"/>
      <c r="AR31" s="14"/>
      <c r="AS31" s="14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</row>
    <row r="32" spans="1:94" ht="15.7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14"/>
      <c r="AQ32" s="14"/>
      <c r="AR32" s="14"/>
      <c r="AS32" s="14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</row>
    <row r="33" spans="1:84" ht="15.7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14"/>
      <c r="AQ33" s="14"/>
      <c r="AR33" s="14"/>
      <c r="AS33" s="14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</row>
    <row r="34" spans="1:84" ht="15.7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14"/>
      <c r="AQ34" s="14"/>
      <c r="AR34" s="14"/>
      <c r="AS34" s="14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</row>
    <row r="35" spans="1:84" ht="15.75">
      <c r="A35" s="7" t="s">
        <v>20</v>
      </c>
      <c r="B35" s="7"/>
      <c r="C35" s="7"/>
      <c r="D35" s="7" t="s">
        <v>29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14"/>
      <c r="AQ35" s="14"/>
      <c r="AR35" s="14"/>
      <c r="AS35" s="14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</row>
    <row r="36" spans="1:84" ht="15.7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14"/>
      <c r="AQ36" s="14"/>
      <c r="AR36" s="14"/>
      <c r="AS36" s="14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</row>
    <row r="37" spans="1:84" ht="15.75">
      <c r="A37" s="16"/>
      <c r="B37" s="16"/>
      <c r="C37" s="16"/>
      <c r="D37" s="16"/>
      <c r="E37" s="16"/>
      <c r="F37" s="16"/>
      <c r="G37" s="16"/>
      <c r="H37" s="16"/>
      <c r="I37" s="16"/>
      <c r="J37" s="8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 t="str">
        <f>IF(AS37="","",":")</f>
        <v/>
      </c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</row>
    <row r="38" spans="1:84" ht="15.7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11"/>
      <c r="AS38" s="11"/>
      <c r="AT38" s="11"/>
      <c r="AU38" s="11"/>
      <c r="AV38" s="11"/>
      <c r="AW38" s="11"/>
      <c r="AX38" s="11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</row>
    <row r="39" spans="1:84" ht="15.75">
      <c r="A39" s="41" t="str">
        <f ca="1">IF(M39="","",CONCATENATE("… / ",TEXT(TODAY(),"aa")," / ",YEAR(TODAY())))</f>
        <v>… / 03 / 2019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17"/>
      <c r="M39" s="42" t="s">
        <v>21</v>
      </c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17"/>
      <c r="AR39" s="18">
        <f>'[1]İl-Başlama'!AR43</f>
        <v>0</v>
      </c>
      <c r="AS39" s="18">
        <f>'[1]İl-Başlama'!AS43</f>
        <v>0</v>
      </c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</row>
    <row r="40" spans="1:84" ht="15.75">
      <c r="A40" s="41" t="str">
        <f ca="1">IF(M40="","",CONCATENATE("… / ",TEXT(TODAY(),"aa")," / ",YEAR(TODAY())))</f>
        <v>… / 03 / 2019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17"/>
      <c r="M40" s="42" t="s">
        <v>22</v>
      </c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17"/>
      <c r="AR40" s="18">
        <f>'[1]İl-Başlama'!AR44</f>
        <v>0</v>
      </c>
      <c r="AS40" s="18">
        <f>'[1]İl-Başlama'!AS44</f>
        <v>0</v>
      </c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</row>
    <row r="41" spans="1:84" ht="12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</row>
    <row r="42" spans="1:84" ht="12" customHeight="1">
      <c r="A42" s="44" t="s">
        <v>31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5" t="s">
        <v>32</v>
      </c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19"/>
    </row>
    <row r="43" spans="1:84" ht="12" customHeight="1">
      <c r="A43" s="34" t="s">
        <v>33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5" t="s">
        <v>34</v>
      </c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20"/>
    </row>
    <row r="44" spans="1:84" ht="12" customHeight="1">
      <c r="A44" s="40" t="s">
        <v>35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35" t="s">
        <v>36</v>
      </c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20"/>
    </row>
    <row r="45" spans="1:84" ht="15.7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</row>
    <row r="46" spans="1:84" ht="15.7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</row>
    <row r="47" spans="1:84" ht="15.7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</row>
    <row r="48" spans="1:84" ht="15.7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</row>
    <row r="49" spans="1:84" ht="15.7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</row>
    <row r="50" spans="1:84" ht="15.7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</row>
    <row r="51" spans="1:84" ht="15.7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</row>
    <row r="52" spans="1:84" ht="15.75">
      <c r="A52" s="21">
        <v>0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</row>
    <row r="53" spans="1:84" ht="15.7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</row>
    <row r="154" spans="1:1">
      <c r="A154" s="6">
        <v>0</v>
      </c>
    </row>
    <row r="653" spans="1:1">
      <c r="A653" s="6">
        <v>0</v>
      </c>
    </row>
    <row r="654" spans="1:1">
      <c r="A654" s="6">
        <v>1</v>
      </c>
    </row>
    <row r="655" spans="1:1">
      <c r="A655" s="6">
        <v>0</v>
      </c>
    </row>
    <row r="656" spans="1:1">
      <c r="A656" s="6">
        <v>2</v>
      </c>
    </row>
    <row r="657" spans="1:1">
      <c r="A657" s="6">
        <v>1</v>
      </c>
    </row>
    <row r="750" spans="1:1">
      <c r="A750" s="6">
        <v>1</v>
      </c>
    </row>
    <row r="751" spans="1:1">
      <c r="A751" s="6">
        <v>3</v>
      </c>
    </row>
    <row r="753" spans="1:1">
      <c r="A753" s="6">
        <v>0</v>
      </c>
    </row>
    <row r="754" spans="1:1">
      <c r="A754" s="6">
        <v>0</v>
      </c>
    </row>
    <row r="755" spans="1:1">
      <c r="A755" s="6">
        <v>0</v>
      </c>
    </row>
    <row r="756" spans="1:1">
      <c r="A756" s="6">
        <v>0</v>
      </c>
    </row>
    <row r="757" spans="1:1">
      <c r="A757" s="6">
        <v>0</v>
      </c>
    </row>
    <row r="758" spans="1:1">
      <c r="A758" s="6">
        <v>0</v>
      </c>
    </row>
    <row r="759" spans="1:1">
      <c r="A759" s="6">
        <v>0</v>
      </c>
    </row>
    <row r="760" spans="1:1">
      <c r="A760" s="6">
        <v>0</v>
      </c>
    </row>
    <row r="761" spans="1:1">
      <c r="A761" s="6">
        <v>0</v>
      </c>
    </row>
    <row r="762" spans="1:1">
      <c r="A762" s="6">
        <v>0</v>
      </c>
    </row>
    <row r="763" spans="1:1">
      <c r="A763" s="6">
        <v>0</v>
      </c>
    </row>
    <row r="764" spans="1:1">
      <c r="A764" s="6">
        <v>0</v>
      </c>
    </row>
    <row r="766" spans="1:1">
      <c r="A766" s="6">
        <v>1</v>
      </c>
    </row>
    <row r="855" spans="1:1">
      <c r="A855" s="6">
        <v>0</v>
      </c>
    </row>
    <row r="856" spans="1:1">
      <c r="A856" s="6">
        <v>0</v>
      </c>
    </row>
    <row r="858" spans="1:1">
      <c r="A858" s="6">
        <v>4</v>
      </c>
    </row>
    <row r="862" spans="1:1">
      <c r="A862" s="6">
        <v>7</v>
      </c>
    </row>
    <row r="864" spans="1:1">
      <c r="A864" s="6">
        <v>1</v>
      </c>
    </row>
  </sheetData>
  <mergeCells count="26">
    <mergeCell ref="A44:BA44"/>
    <mergeCell ref="BB44:CE44"/>
    <mergeCell ref="BO22:CE22"/>
    <mergeCell ref="BO23:CE23"/>
    <mergeCell ref="A39:K39"/>
    <mergeCell ref="M39:AP39"/>
    <mergeCell ref="A40:K40"/>
    <mergeCell ref="M40:AP40"/>
    <mergeCell ref="A42:BA42"/>
    <mergeCell ref="BB42:CE42"/>
    <mergeCell ref="A1:CF1"/>
    <mergeCell ref="A2:CF2"/>
    <mergeCell ref="A3:CF3"/>
    <mergeCell ref="A43:BA43"/>
    <mergeCell ref="BB43:CE43"/>
    <mergeCell ref="I19:CE19"/>
    <mergeCell ref="I7:AO7"/>
    <mergeCell ref="I8:AO8"/>
    <mergeCell ref="AU11:AV11"/>
    <mergeCell ref="A12:CE12"/>
    <mergeCell ref="A13:CE13"/>
    <mergeCell ref="A16:CE18"/>
    <mergeCell ref="A6:G6"/>
    <mergeCell ref="I6:AO6"/>
    <mergeCell ref="BU6:CE6"/>
    <mergeCell ref="A7:G7"/>
  </mergeCells>
  <dataValidations count="2">
    <dataValidation type="list" allowBlank="1" showInputMessage="1" showErrorMessage="1" sqref="M39:AP39">
      <formula1>"V.H.K.İ. Ali KOÇ,V.H.K.İ. Hasan ZORBOZAN,Müftü D. Ali ÇETMİ"</formula1>
    </dataValidation>
    <dataValidation type="list" allowBlank="1" showInputMessage="1" showErrorMessage="1" sqref="M40:AP40">
      <formula1>"V.H.K.İ. Ali KOÇ,V.H.K.İ. Hasan ZORBOZAN,Müftü D. Ali ÇETMİ"</formula1>
    </dataValidation>
  </dataValidations>
  <pageMargins left="0.9055118110236221" right="0.9055118110236221" top="0.94488188976377963" bottom="0.9448818897637796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Form</vt:lpstr>
      <vt:lpstr>Üst Yazı</vt:lpstr>
      <vt:lpstr>'Üst Yazı'!Yazdırma_Alanı</vt:lpstr>
    </vt:vector>
  </TitlesOfParts>
  <Company>NouS/TncTR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hasan</cp:lastModifiedBy>
  <cp:lastPrinted>2019-03-26T13:32:39Z</cp:lastPrinted>
  <dcterms:created xsi:type="dcterms:W3CDTF">2019-02-13T12:05:07Z</dcterms:created>
  <dcterms:modified xsi:type="dcterms:W3CDTF">2019-03-26T13:56:48Z</dcterms:modified>
</cp:coreProperties>
</file>